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80" windowHeight="8832" activeTab="0"/>
  </bookViews>
  <sheets>
    <sheet name="Feuil1" sheetId="1" r:id="rId1"/>
  </sheets>
  <definedNames>
    <definedName name="_xlnm.Print_Area" localSheetId="0">'Feuil1'!$A$1:$F$53</definedName>
  </definedNames>
  <calcPr fullCalcOnLoad="1"/>
</workbook>
</file>

<file path=xl/sharedStrings.xml><?xml version="1.0" encoding="utf-8"?>
<sst xmlns="http://schemas.openxmlformats.org/spreadsheetml/2006/main" count="49" uniqueCount="49">
  <si>
    <t>COORDONNEES</t>
  </si>
  <si>
    <t>Société</t>
  </si>
  <si>
    <t>Adresse</t>
  </si>
  <si>
    <t>Code postal</t>
  </si>
  <si>
    <t>Ville</t>
  </si>
  <si>
    <t>Téléphone</t>
  </si>
  <si>
    <t>E-mail</t>
  </si>
  <si>
    <t>au :</t>
  </si>
  <si>
    <t>Période du :</t>
  </si>
  <si>
    <t>Lieu :</t>
  </si>
  <si>
    <t>Remboursement en cas d’annulation de :</t>
  </si>
  <si>
    <t>Durée :</t>
  </si>
  <si>
    <t>Horaires :</t>
  </si>
  <si>
    <t>INFORMATIONS</t>
  </si>
  <si>
    <t>RAPPEL</t>
  </si>
  <si>
    <t>Le règlement est à adresser par chèque ou virement à</t>
  </si>
  <si>
    <t>CETTEG
7, Allée Georges Pompidou
94300 Vincennes</t>
  </si>
  <si>
    <t>REGLEMENT</t>
  </si>
  <si>
    <t>BULLETIN D'INSCRIPTION</t>
  </si>
  <si>
    <t>COUT</t>
  </si>
  <si>
    <t>Total HT :</t>
  </si>
  <si>
    <t>TOTAL TTC :</t>
  </si>
  <si>
    <t>STAGE DE FORMATION</t>
  </si>
  <si>
    <t>1-2</t>
  </si>
  <si>
    <t>&gt; 2</t>
  </si>
  <si>
    <t>Numéro d'Organisme de Formation :</t>
  </si>
  <si>
    <t xml:space="preserve">Déclaration d'activité enregistrée sous le numéro : 11 94 07208 94 auprès du préfet de Région d'Ile de </t>
  </si>
  <si>
    <t>France</t>
  </si>
  <si>
    <t>* 100% si 2 semaines avant</t>
  </si>
  <si>
    <t>Nombre de personne CFD</t>
  </si>
  <si>
    <t>Vincennes</t>
  </si>
  <si>
    <t xml:space="preserve">Nombre de participant </t>
  </si>
  <si>
    <t>Nombre de personne Simulation - Eclairement</t>
  </si>
  <si>
    <t>1er jour : 9h30 – 17h30</t>
  </si>
  <si>
    <t xml:space="preserve">2e jour, 3e jour et 4e jour : 9h00 – 17h00 </t>
  </si>
  <si>
    <t>TVA 20,00%</t>
  </si>
  <si>
    <r>
      <t>REFERENCES BANCAIRES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IBAN :</t>
    </r>
    <r>
      <rPr>
        <sz val="10"/>
        <rFont val="Arial"/>
        <family val="0"/>
      </rPr>
      <t xml:space="preserve"> FR76 3000 3040 8000 0200 4185 535
BIC-ADRESSE SWIFT : SOGEFRPP</t>
    </r>
  </si>
  <si>
    <t>Nom du ou des participants</t>
  </si>
  <si>
    <t>* 50% en deçà</t>
  </si>
  <si>
    <t>Adresse E-mail du ou des participants</t>
  </si>
  <si>
    <t>Nombre de personne Simulation - C.V.C. 1 jour</t>
  </si>
  <si>
    <t>Prix par personne C.V.C 1 jour</t>
  </si>
  <si>
    <t>Prix par personne CFD 1 jour</t>
  </si>
  <si>
    <t>Prix par personne Simulation - Eclairement  3 jours</t>
  </si>
  <si>
    <t>E+ 3 jours , CVC 1 jour, CFD 1 jour</t>
  </si>
  <si>
    <t>CFD : 9h30 – 17h30</t>
  </si>
  <si>
    <t>Faite vous appel a un organisme collecteur pour la prise en charge de la formation</t>
  </si>
  <si>
    <t>Oui</t>
  </si>
  <si>
    <t xml:space="preserve">Pour cette formation, Merci de venir avec un PC sous Windows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</si>
</sst>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#&quot; &quot;##&quot; &quot;##&quot; &quot;##&quot; &quot;##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dddd\ dd\-mmm"/>
    <numFmt numFmtId="170" formatCode="#,##0.00_);\(#,##0.00\)"/>
    <numFmt numFmtId="171" formatCode="dddd\ dd\-mmm\ yyyy"/>
    <numFmt numFmtId="172" formatCode="dddd\ dd\ mmm\ yyyy"/>
    <numFmt numFmtId="173" formatCode="dddd\ dd\ mmmm\ yyyy"/>
    <numFmt numFmtId="174" formatCode="[$€-2]\ #,##0.00_);[Red]\([$€-2]\ #,##0.00\)"/>
    <numFmt numFmtId="175" formatCode="[$-40C]dddd\ d\ mmmm\ yyyy"/>
    <numFmt numFmtId="176" formatCode="[$-40C]d\-mmm\-yy;@"/>
  </numFmts>
  <fonts count="62">
    <font>
      <sz val="10"/>
      <name val="Arial"/>
      <family val="0"/>
    </font>
    <font>
      <b/>
      <sz val="14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Wingding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color indexed="8"/>
      <name val="Calibri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11"/>
      <color theme="0"/>
      <name val="Arial"/>
      <family val="2"/>
    </font>
    <font>
      <b/>
      <sz val="10"/>
      <color rgb="FF008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" fontId="7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right"/>
    </xf>
    <xf numFmtId="168" fontId="8" fillId="0" borderId="12" xfId="0" applyNumberFormat="1" applyFont="1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168" fontId="8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70" fontId="14" fillId="0" borderId="22" xfId="0" applyNumberFormat="1" applyFont="1" applyBorder="1" applyAlignment="1" applyProtection="1">
      <alignment horizontal="center" vertical="center"/>
      <protection/>
    </xf>
    <xf numFmtId="164" fontId="7" fillId="0" borderId="12" xfId="0" applyNumberFormat="1" applyFont="1" applyBorder="1" applyAlignment="1" applyProtection="1">
      <alignment/>
      <protection locked="0"/>
    </xf>
    <xf numFmtId="164" fontId="7" fillId="0" borderId="13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0" fontId="9" fillId="0" borderId="23" xfId="0" applyFont="1" applyBorder="1" applyAlignment="1">
      <alignment horizontal="right"/>
    </xf>
    <xf numFmtId="0" fontId="55" fillId="0" borderId="12" xfId="0" applyFont="1" applyBorder="1" applyAlignment="1">
      <alignment horizontal="left"/>
    </xf>
    <xf numFmtId="0" fontId="55" fillId="0" borderId="13" xfId="0" applyFont="1" applyBorder="1" applyAlignment="1">
      <alignment horizontal="center"/>
    </xf>
    <xf numFmtId="0" fontId="56" fillId="0" borderId="13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 horizontal="center"/>
    </xf>
    <xf numFmtId="168" fontId="55" fillId="0" borderId="13" xfId="0" applyNumberFormat="1" applyFont="1" applyBorder="1" applyAlignment="1">
      <alignment horizontal="center"/>
    </xf>
    <xf numFmtId="168" fontId="5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9" fillId="0" borderId="14" xfId="0" applyFont="1" applyBorder="1" applyAlignment="1">
      <alignment horizontal="right" vertical="center"/>
    </xf>
    <xf numFmtId="0" fontId="57" fillId="0" borderId="12" xfId="0" applyFont="1" applyBorder="1" applyAlignment="1" applyProtection="1">
      <alignment horizontal="left"/>
      <protection locked="0"/>
    </xf>
    <xf numFmtId="165" fontId="57" fillId="0" borderId="12" xfId="0" applyNumberFormat="1" applyFont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/>
      <protection locked="0"/>
    </xf>
    <xf numFmtId="0" fontId="57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vertical="top"/>
      <protection locked="0"/>
    </xf>
    <xf numFmtId="0" fontId="57" fillId="0" borderId="11" xfId="0" applyFont="1" applyBorder="1" applyAlignment="1" applyProtection="1">
      <alignment/>
      <protection locked="0"/>
    </xf>
    <xf numFmtId="0" fontId="5" fillId="0" borderId="13" xfId="45" applyBorder="1" applyAlignment="1" applyProtection="1">
      <alignment vertical="top"/>
      <protection locked="0"/>
    </xf>
    <xf numFmtId="0" fontId="57" fillId="0" borderId="13" xfId="0" applyFont="1" applyBorder="1" applyAlignment="1" applyProtection="1">
      <alignment horizontal="left"/>
      <protection locked="0"/>
    </xf>
    <xf numFmtId="0" fontId="57" fillId="0" borderId="11" xfId="0" applyFont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65" fontId="0" fillId="0" borderId="13" xfId="0" applyNumberFormat="1" applyFont="1" applyFill="1" applyBorder="1" applyAlignment="1" applyProtection="1">
      <alignment vertical="center"/>
      <protection locked="0"/>
    </xf>
    <xf numFmtId="165" fontId="0" fillId="0" borderId="11" xfId="0" applyNumberFormat="1" applyBorder="1" applyAlignment="1" applyProtection="1">
      <alignment vertical="top"/>
      <protection locked="0"/>
    </xf>
    <xf numFmtId="0" fontId="5" fillId="0" borderId="24" xfId="45" applyBorder="1" applyAlignment="1" applyProtection="1">
      <alignment vertical="top"/>
      <protection locked="0"/>
    </xf>
    <xf numFmtId="176" fontId="0" fillId="0" borderId="0" xfId="0" applyNumberFormat="1" applyAlignment="1">
      <alignment/>
    </xf>
    <xf numFmtId="168" fontId="8" fillId="0" borderId="16" xfId="0" applyNumberFormat="1" applyFont="1" applyBorder="1" applyAlignment="1">
      <alignment horizontal="center"/>
    </xf>
    <xf numFmtId="0" fontId="58" fillId="0" borderId="24" xfId="0" applyFont="1" applyBorder="1" applyAlignment="1">
      <alignment horizontal="left"/>
    </xf>
    <xf numFmtId="168" fontId="8" fillId="0" borderId="25" xfId="0" applyNumberFormat="1" applyFont="1" applyBorder="1" applyAlignment="1">
      <alignment horizontal="center"/>
    </xf>
    <xf numFmtId="0" fontId="59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58" fillId="0" borderId="18" xfId="0" applyNumberFormat="1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168" fontId="8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3" fontId="7" fillId="0" borderId="12" xfId="0" applyNumberFormat="1" applyFont="1" applyBorder="1" applyAlignment="1">
      <alignment horizontal="left"/>
    </xf>
    <xf numFmtId="173" fontId="7" fillId="0" borderId="13" xfId="0" applyNumberFormat="1" applyFont="1" applyBorder="1" applyAlignment="1">
      <alignment horizontal="left"/>
    </xf>
    <xf numFmtId="173" fontId="60" fillId="0" borderId="12" xfId="0" applyNumberFormat="1" applyFont="1" applyBorder="1" applyAlignment="1">
      <alignment horizontal="left"/>
    </xf>
    <xf numFmtId="173" fontId="60" fillId="0" borderId="13" xfId="0" applyNumberFormat="1" applyFont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61" fillId="0" borderId="12" xfId="0" applyFont="1" applyBorder="1" applyAlignment="1">
      <alignment horizontal="right"/>
    </xf>
    <xf numFmtId="0" fontId="61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68" fontId="8" fillId="0" borderId="12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164" fontId="7" fillId="0" borderId="13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 applyProtection="1">
      <alignment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Image 1" descr="Logo DesignBuil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885825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9525</xdr:rowOff>
    </xdr:from>
    <xdr:to>
      <xdr:col>1</xdr:col>
      <xdr:colOff>971550</xdr:colOff>
      <xdr:row>1</xdr:row>
      <xdr:rowOff>9525</xdr:rowOff>
    </xdr:to>
    <xdr:pic>
      <xdr:nvPicPr>
        <xdr:cNvPr id="2" name="Image 2" descr="logo CETTE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3"/>
  <sheetViews>
    <sheetView tabSelected="1" zoomScalePageLayoutView="0" workbookViewId="0" topLeftCell="A26">
      <selection activeCell="B43" sqref="B43:E45"/>
    </sheetView>
  </sheetViews>
  <sheetFormatPr defaultColWidth="11.421875" defaultRowHeight="12.75"/>
  <cols>
    <col min="1" max="1" width="2.421875" style="0" customWidth="1"/>
    <col min="2" max="2" width="37.140625" style="0" customWidth="1"/>
    <col min="3" max="5" width="16.7109375" style="0" customWidth="1"/>
    <col min="6" max="6" width="2.421875" style="0" customWidth="1"/>
    <col min="9" max="9" width="10.7109375" style="0" customWidth="1"/>
  </cols>
  <sheetData>
    <row r="1" ht="19.5" customHeight="1">
      <c r="E1" s="65">
        <f ca="1">TODAY()</f>
        <v>43150</v>
      </c>
    </row>
    <row r="3" spans="2:5" ht="17.25">
      <c r="B3" s="75" t="s">
        <v>18</v>
      </c>
      <c r="C3" s="75"/>
      <c r="D3" s="75"/>
      <c r="E3" s="75"/>
    </row>
    <row r="4" ht="12.75">
      <c r="D4" s="4"/>
    </row>
    <row r="5" ht="12.75">
      <c r="D5" s="4"/>
    </row>
    <row r="6" spans="2:3" ht="15.75">
      <c r="B6" s="11" t="s">
        <v>22</v>
      </c>
      <c r="C6" s="12"/>
    </row>
    <row r="7" spans="2:4" ht="18">
      <c r="B7" s="1"/>
      <c r="C7" s="3"/>
      <c r="D7" s="2"/>
    </row>
    <row r="8" spans="2:5" ht="15.75" customHeight="1">
      <c r="B8" s="76" t="s">
        <v>13</v>
      </c>
      <c r="C8" s="77"/>
      <c r="D8" s="77"/>
      <c r="E8" s="77"/>
    </row>
    <row r="9" spans="2:5" ht="15.75" customHeight="1">
      <c r="B9" s="9" t="s">
        <v>8</v>
      </c>
      <c r="C9" s="81"/>
      <c r="D9" s="82"/>
      <c r="E9" s="19"/>
    </row>
    <row r="10" spans="2:5" ht="15.75" customHeight="1">
      <c r="B10" s="9" t="s">
        <v>7</v>
      </c>
      <c r="C10" s="83">
        <f>+C9+3</f>
        <v>3</v>
      </c>
      <c r="D10" s="84"/>
      <c r="E10" s="6"/>
    </row>
    <row r="11" spans="2:5" ht="15.75" customHeight="1">
      <c r="B11" s="9" t="s">
        <v>9</v>
      </c>
      <c r="C11" s="34" t="s">
        <v>30</v>
      </c>
      <c r="D11" s="35"/>
      <c r="E11" s="36"/>
    </row>
    <row r="12" spans="2:5" ht="27.75" customHeight="1">
      <c r="B12" s="50" t="s">
        <v>11</v>
      </c>
      <c r="C12" s="110" t="s">
        <v>44</v>
      </c>
      <c r="D12" s="111"/>
      <c r="E12" s="112"/>
    </row>
    <row r="13" spans="2:5" ht="15.75" customHeight="1">
      <c r="B13" s="10" t="s">
        <v>12</v>
      </c>
      <c r="C13" s="78" t="s">
        <v>33</v>
      </c>
      <c r="D13" s="79"/>
      <c r="E13" s="80"/>
    </row>
    <row r="14" spans="2:5" ht="15.75" customHeight="1">
      <c r="B14" s="37"/>
      <c r="C14" s="78" t="s">
        <v>34</v>
      </c>
      <c r="D14" s="79"/>
      <c r="E14" s="80"/>
    </row>
    <row r="15" spans="2:5" ht="15.75" customHeight="1">
      <c r="B15" s="5"/>
      <c r="C15" s="78" t="s">
        <v>45</v>
      </c>
      <c r="D15" s="79"/>
      <c r="E15" s="80"/>
    </row>
    <row r="16" ht="6" customHeight="1"/>
    <row r="17" spans="2:5" ht="15.75" customHeight="1">
      <c r="B17" s="76" t="s">
        <v>0</v>
      </c>
      <c r="C17" s="77"/>
      <c r="D17" s="77"/>
      <c r="E17" s="77"/>
    </row>
    <row r="18" spans="2:5" ht="19.5" customHeight="1">
      <c r="B18" s="15" t="s">
        <v>1</v>
      </c>
      <c r="C18" s="53"/>
      <c r="D18" s="54"/>
      <c r="E18" s="55"/>
    </row>
    <row r="19" spans="2:5" ht="19.5" customHeight="1">
      <c r="B19" s="15" t="s">
        <v>37</v>
      </c>
      <c r="C19" s="53"/>
      <c r="D19" s="54"/>
      <c r="E19" s="56"/>
    </row>
    <row r="20" spans="2:5" ht="19.5" customHeight="1">
      <c r="B20" s="15" t="s">
        <v>39</v>
      </c>
      <c r="C20" s="51"/>
      <c r="D20" s="58"/>
      <c r="E20" s="59"/>
    </row>
    <row r="21" spans="2:5" ht="19.5" customHeight="1">
      <c r="B21" s="15" t="s">
        <v>2</v>
      </c>
      <c r="C21" s="51"/>
      <c r="D21" s="60"/>
      <c r="E21" s="61"/>
    </row>
    <row r="22" spans="2:5" ht="19.5" customHeight="1">
      <c r="B22" s="15" t="s">
        <v>3</v>
      </c>
      <c r="C22" s="51"/>
      <c r="D22" s="60"/>
      <c r="E22" s="55"/>
    </row>
    <row r="23" spans="2:5" ht="19.5" customHeight="1">
      <c r="B23" s="15" t="s">
        <v>4</v>
      </c>
      <c r="C23" s="51"/>
      <c r="D23" s="60"/>
      <c r="E23" s="55"/>
    </row>
    <row r="24" spans="2:5" ht="19.5" customHeight="1">
      <c r="B24" s="15" t="s">
        <v>5</v>
      </c>
      <c r="C24" s="52"/>
      <c r="D24" s="62"/>
      <c r="E24" s="63"/>
    </row>
    <row r="25" spans="2:5" ht="19.5" customHeight="1">
      <c r="B25" s="15" t="s">
        <v>6</v>
      </c>
      <c r="C25" s="64"/>
      <c r="D25" s="57"/>
      <c r="E25" s="55"/>
    </row>
    <row r="26" ht="6" customHeight="1"/>
    <row r="27" spans="2:5" ht="15.75" customHeight="1">
      <c r="B27" s="76" t="s">
        <v>14</v>
      </c>
      <c r="C27" s="77"/>
      <c r="D27" s="77"/>
      <c r="E27" s="109"/>
    </row>
    <row r="28" spans="2:5" ht="15.75" customHeight="1">
      <c r="B28" s="28" t="s">
        <v>10</v>
      </c>
      <c r="C28" s="108" t="s">
        <v>28</v>
      </c>
      <c r="D28" s="108"/>
      <c r="E28" s="30" t="s">
        <v>38</v>
      </c>
    </row>
    <row r="29" spans="2:5" ht="6" customHeight="1">
      <c r="B29" s="98"/>
      <c r="C29" s="99"/>
      <c r="D29" s="99"/>
      <c r="E29" s="101"/>
    </row>
    <row r="30" spans="2:5" ht="15.75" customHeight="1">
      <c r="B30" s="105" t="s">
        <v>19</v>
      </c>
      <c r="C30" s="106"/>
      <c r="D30" s="106"/>
      <c r="E30" s="107"/>
    </row>
    <row r="31" spans="2:5" ht="15.75" customHeight="1">
      <c r="B31" s="14"/>
      <c r="C31" s="20" t="s">
        <v>31</v>
      </c>
      <c r="D31" s="21" t="s">
        <v>23</v>
      </c>
      <c r="E31" s="29" t="s">
        <v>24</v>
      </c>
    </row>
    <row r="32" spans="2:8" ht="15.75" customHeight="1">
      <c r="B32" s="88" t="s">
        <v>43</v>
      </c>
      <c r="C32" s="89"/>
      <c r="D32" s="18">
        <v>1200</v>
      </c>
      <c r="E32" s="46">
        <v>1050</v>
      </c>
      <c r="H32" s="44"/>
    </row>
    <row r="33" spans="2:8" ht="15.75" customHeight="1">
      <c r="B33" s="7" t="s">
        <v>32</v>
      </c>
      <c r="C33" s="47"/>
      <c r="D33" s="45">
        <v>0</v>
      </c>
      <c r="E33" s="30">
        <v>0</v>
      </c>
      <c r="H33" s="48"/>
    </row>
    <row r="34" spans="2:8" ht="15.75" customHeight="1">
      <c r="B34" s="88" t="s">
        <v>41</v>
      </c>
      <c r="C34" s="89"/>
      <c r="D34" s="18">
        <v>400</v>
      </c>
      <c r="E34" s="46">
        <v>350</v>
      </c>
      <c r="H34" s="48"/>
    </row>
    <row r="35" spans="2:8" ht="15.75" customHeight="1">
      <c r="B35" s="7" t="s">
        <v>40</v>
      </c>
      <c r="C35" s="47"/>
      <c r="D35" s="45">
        <v>0</v>
      </c>
      <c r="E35" s="30">
        <v>0</v>
      </c>
      <c r="H35" s="48"/>
    </row>
    <row r="36" spans="2:8" ht="15.75" customHeight="1">
      <c r="B36" s="86" t="s">
        <v>42</v>
      </c>
      <c r="C36" s="87"/>
      <c r="D36" s="42">
        <v>400</v>
      </c>
      <c r="E36" s="43">
        <v>350</v>
      </c>
      <c r="H36" s="49"/>
    </row>
    <row r="37" spans="2:5" ht="15.75" customHeight="1">
      <c r="B37" s="38" t="s">
        <v>29</v>
      </c>
      <c r="C37" s="39"/>
      <c r="D37" s="40">
        <v>0</v>
      </c>
      <c r="E37" s="41">
        <v>0</v>
      </c>
    </row>
    <row r="38" spans="2:5" ht="15.75" customHeight="1">
      <c r="B38" s="38"/>
      <c r="C38" s="39"/>
      <c r="D38" s="40"/>
      <c r="E38" s="40"/>
    </row>
    <row r="39" spans="2:5" ht="6" customHeight="1">
      <c r="B39" s="98"/>
      <c r="C39" s="99"/>
      <c r="D39" s="100"/>
      <c r="E39" s="101"/>
    </row>
    <row r="40" spans="2:5" ht="15.75" customHeight="1">
      <c r="B40" s="14"/>
      <c r="C40" s="8" t="s">
        <v>20</v>
      </c>
      <c r="D40" s="33">
        <f>SUM(D32*D33)+(D36*D37)+(D34*D35)</f>
        <v>0</v>
      </c>
      <c r="E40" s="33">
        <f>SUM(E32*E33)+(E36*E37)+(E34*E35)</f>
        <v>0</v>
      </c>
    </row>
    <row r="41" spans="2:5" ht="15.75" customHeight="1">
      <c r="B41" s="14"/>
      <c r="C41" s="8" t="s">
        <v>35</v>
      </c>
      <c r="D41" s="32">
        <f>+D40*0.2</f>
        <v>0</v>
      </c>
      <c r="E41" s="31">
        <f>+E40*0.2</f>
        <v>0</v>
      </c>
    </row>
    <row r="42" spans="2:5" ht="15.75" customHeight="1">
      <c r="B42" s="14"/>
      <c r="C42" s="13" t="s">
        <v>21</v>
      </c>
      <c r="D42" s="90">
        <f>SUM(D40:E41)</f>
        <v>0</v>
      </c>
      <c r="E42" s="91"/>
    </row>
    <row r="43" spans="2:5" ht="15.75" customHeight="1">
      <c r="B43" s="67" t="s">
        <v>48</v>
      </c>
      <c r="C43" s="17"/>
      <c r="D43" s="66"/>
      <c r="E43" s="68"/>
    </row>
    <row r="44" spans="2:5" ht="15.75" customHeight="1">
      <c r="B44" s="69" t="s">
        <v>46</v>
      </c>
      <c r="C44" s="70"/>
      <c r="D44" s="71"/>
      <c r="E44" s="72" t="s">
        <v>47</v>
      </c>
    </row>
    <row r="45" spans="2:5" ht="15.75" customHeight="1">
      <c r="B45" s="73"/>
      <c r="C45" s="70"/>
      <c r="D45" s="71"/>
      <c r="E45" s="74"/>
    </row>
    <row r="46" spans="2:5" ht="6" customHeight="1">
      <c r="B46" s="16"/>
      <c r="C46" s="17"/>
      <c r="D46" s="16"/>
      <c r="E46" s="16"/>
    </row>
    <row r="47" spans="2:5" ht="12.75">
      <c r="B47" s="85" t="s">
        <v>17</v>
      </c>
      <c r="C47" s="85"/>
      <c r="D47" s="85"/>
      <c r="E47" s="85"/>
    </row>
    <row r="48" spans="2:5" ht="15.75" customHeight="1">
      <c r="B48" s="95" t="s">
        <v>15</v>
      </c>
      <c r="C48" s="96"/>
      <c r="D48" s="96"/>
      <c r="E48" s="97"/>
    </row>
    <row r="49" spans="2:5" ht="40.5" customHeight="1">
      <c r="B49" s="102" t="s">
        <v>16</v>
      </c>
      <c r="C49" s="103"/>
      <c r="D49" s="103"/>
      <c r="E49" s="104"/>
    </row>
    <row r="50" spans="2:5" ht="42" customHeight="1">
      <c r="B50" s="92" t="s">
        <v>36</v>
      </c>
      <c r="C50" s="93"/>
      <c r="D50" s="93"/>
      <c r="E50" s="94"/>
    </row>
    <row r="51" spans="2:5" ht="12.75">
      <c r="B51" s="85" t="s">
        <v>25</v>
      </c>
      <c r="C51" s="85"/>
      <c r="D51" s="85"/>
      <c r="E51" s="85"/>
    </row>
    <row r="52" spans="2:5" ht="12.75">
      <c r="B52" s="22" t="s">
        <v>26</v>
      </c>
      <c r="C52" s="23"/>
      <c r="D52" s="23"/>
      <c r="E52" s="24"/>
    </row>
    <row r="53" spans="2:5" ht="12.75">
      <c r="B53" s="25" t="s">
        <v>27</v>
      </c>
      <c r="C53" s="26"/>
      <c r="D53" s="26"/>
      <c r="E53" s="27"/>
    </row>
  </sheetData>
  <sheetProtection/>
  <mergeCells count="23">
    <mergeCell ref="B30:E30"/>
    <mergeCell ref="B29:E29"/>
    <mergeCell ref="C28:D28"/>
    <mergeCell ref="B27:E27"/>
    <mergeCell ref="C12:E12"/>
    <mergeCell ref="C14:E14"/>
    <mergeCell ref="C13:E13"/>
    <mergeCell ref="B51:E51"/>
    <mergeCell ref="B36:C36"/>
    <mergeCell ref="B32:C32"/>
    <mergeCell ref="B47:E47"/>
    <mergeCell ref="D42:E42"/>
    <mergeCell ref="B50:E50"/>
    <mergeCell ref="B48:E48"/>
    <mergeCell ref="B39:E39"/>
    <mergeCell ref="B49:E49"/>
    <mergeCell ref="B34:C34"/>
    <mergeCell ref="B3:E3"/>
    <mergeCell ref="B8:E8"/>
    <mergeCell ref="B17:E17"/>
    <mergeCell ref="C15:E15"/>
    <mergeCell ref="C9:D9"/>
    <mergeCell ref="C10:D10"/>
  </mergeCells>
  <dataValidations count="3">
    <dataValidation type="list" showInputMessage="1" showErrorMessage="1" errorTitle="Erreur" error="Utilisez la colonne suivante pour plus de 2 personnes inscrites" sqref="D37:D38 D35 D33">
      <formula1>"0,1,2"</formula1>
    </dataValidation>
    <dataValidation type="list" showInputMessage="1" showErrorMessage="1" errorTitle="Erreur" error="Utilisez la colonne précédente pour moins de 3 personnes inscrites" sqref="E37:E38 E33 E35">
      <formula1>"0,3,4,5,6"</formula1>
    </dataValidation>
    <dataValidation type="list" allowBlank="1" showInputMessage="1" showErrorMessage="1" sqref="E44">
      <formula1>"    ,Oui,Non"</formula1>
    </dataValidation>
  </dataValidations>
  <printOptions horizontalCentered="1"/>
  <pageMargins left="0.3937007874015748" right="0.3937007874015748" top="0.3937007874015748" bottom="0.984251968503937" header="0.11811023622047245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CETTEG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CETTEG</dc:creator>
  <cp:keywords/>
  <dc:description/>
  <cp:lastModifiedBy>Chantal Nottin</cp:lastModifiedBy>
  <cp:lastPrinted>2017-07-11T08:54:58Z</cp:lastPrinted>
  <dcterms:created xsi:type="dcterms:W3CDTF">2007-07-27T11:16:58Z</dcterms:created>
  <dcterms:modified xsi:type="dcterms:W3CDTF">2018-02-19T13:20:51Z</dcterms:modified>
  <cp:category/>
  <cp:version/>
  <cp:contentType/>
  <cp:contentStatus/>
</cp:coreProperties>
</file>